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Деп экономики\_Общая папка\OtdelBP\2017_общая структура\Бизнес-планирование\Факт\Сайт МРСК\4 квартал\Отправлено на сайт\"/>
    </mc:Choice>
  </mc:AlternateContent>
  <bookViews>
    <workbookView xWindow="0" yWindow="0" windowWidth="25200" windowHeight="1132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P13" i="1" s="1"/>
  <c r="Q11" i="1"/>
  <c r="Q13" i="1" s="1"/>
  <c r="O11" i="1"/>
  <c r="O13" i="1" s="1"/>
  <c r="N11" i="1" l="1"/>
  <c r="N13" i="1" s="1"/>
  <c r="M11" i="1" l="1"/>
  <c r="M13" i="1" s="1"/>
  <c r="R11" i="1" l="1"/>
  <c r="R13" i="1" l="1"/>
  <c r="L11" i="1"/>
  <c r="L13" i="1" s="1"/>
  <c r="K11" i="1"/>
  <c r="K13" i="1" s="1"/>
</calcChain>
</file>

<file path=xl/sharedStrings.xml><?xml version="1.0" encoding="utf-8"?>
<sst xmlns="http://schemas.openxmlformats.org/spreadsheetml/2006/main" count="27" uniqueCount="27">
  <si>
    <t>Наименование статей прибылей и убытков</t>
  </si>
  <si>
    <t>Выручка от реализации за вычетом НДС</t>
  </si>
  <si>
    <t>Себестоимость проданных услуг</t>
  </si>
  <si>
    <t>Валовая прибыль</t>
  </si>
  <si>
    <t>Сальдо прочих доходов и расходов</t>
  </si>
  <si>
    <t>Прибыль (убыток) до налогообложения</t>
  </si>
  <si>
    <t>Налог на прибыль</t>
  </si>
  <si>
    <t>Чистая прибыль (убыток) отчетного периода</t>
  </si>
  <si>
    <t xml:space="preserve">1 квартал 2014 года факт </t>
  </si>
  <si>
    <t xml:space="preserve">2 квартал 2014 года факт </t>
  </si>
  <si>
    <t xml:space="preserve">3 квартал 2014 года факт </t>
  </si>
  <si>
    <t>тыс. рублей</t>
  </si>
  <si>
    <t>1 квартал 2015 года факт</t>
  </si>
  <si>
    <t>2 квартал 2015 года факт</t>
  </si>
  <si>
    <t>3 квартал 2015 года факт</t>
  </si>
  <si>
    <t>4 квартал 2015 года факт</t>
  </si>
  <si>
    <t>1 квартал 2016 года факт</t>
  </si>
  <si>
    <t>2 квартал 2016 года факт</t>
  </si>
  <si>
    <t>3 квартал 2016 года факт</t>
  </si>
  <si>
    <t>4 квартал 2016 года факт</t>
  </si>
  <si>
    <t>Управленческие, коммерческие расходы</t>
  </si>
  <si>
    <t>1 квартал 2017 года факт</t>
  </si>
  <si>
    <t>2 квартал 2017 года факт</t>
  </si>
  <si>
    <t>3 квартал 2017 года факт</t>
  </si>
  <si>
    <t>4 квартал 2017 года факт</t>
  </si>
  <si>
    <t>1 квартал 2018 года прогноз</t>
  </si>
  <si>
    <t>Прогноз финансовых результатов на 1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</si>
</sst>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FFFFFF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3"/>
  <sheetViews>
    <sheetView tabSelected="1" view="pageBreakPreview" zoomScale="60" zoomScaleNormal="100"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P3" sqref="P3:R3"/>
    </sheetView>
  </sheetViews>
  <sheetFormatPr defaultRowHeight="15.75" customHeight="1" x14ac:dyDescent="0.25"/>
  <cols>
    <col min="1" max="1" width="0" hidden="1" customWidth="1"/>
    <col min="2" max="2" width="44.140625" customWidth="1"/>
    <col min="3" max="11" width="16.7109375" hidden="1" customWidth="1"/>
    <col min="12" max="18" width="16.7109375" customWidth="1"/>
  </cols>
  <sheetData>
    <row r="2" spans="2:18" ht="15.75" customHeight="1" x14ac:dyDescent="0.3">
      <c r="B2" s="1" t="s">
        <v>26</v>
      </c>
    </row>
    <row r="3" spans="2:18" ht="15.75" customHeight="1" x14ac:dyDescent="0.25">
      <c r="P3" s="6"/>
      <c r="Q3" s="6"/>
      <c r="R3" s="6"/>
    </row>
    <row r="4" spans="2:18" ht="15.75" customHeight="1" x14ac:dyDescent="0.25">
      <c r="R4" t="s">
        <v>11</v>
      </c>
    </row>
    <row r="5" spans="2:18" ht="30.75" customHeight="1" x14ac:dyDescent="0.25">
      <c r="B5" s="2" t="s">
        <v>0</v>
      </c>
      <c r="C5" s="3" t="s">
        <v>8</v>
      </c>
      <c r="D5" s="3" t="s">
        <v>9</v>
      </c>
      <c r="E5" s="3" t="s">
        <v>10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21</v>
      </c>
      <c r="O5" s="3" t="s">
        <v>22</v>
      </c>
      <c r="P5" s="3" t="s">
        <v>23</v>
      </c>
      <c r="Q5" s="3" t="s">
        <v>24</v>
      </c>
      <c r="R5" s="3" t="s">
        <v>25</v>
      </c>
    </row>
    <row r="6" spans="2:18" ht="30.75" customHeight="1" x14ac:dyDescent="0.25">
      <c r="B6" s="4" t="s">
        <v>1</v>
      </c>
      <c r="C6" s="5">
        <v>7415071.9274540739</v>
      </c>
      <c r="D6" s="5">
        <v>6748777.5012426944</v>
      </c>
      <c r="E6" s="5">
        <v>6955530.0134636099</v>
      </c>
      <c r="F6" s="5">
        <v>7587575.9011465423</v>
      </c>
      <c r="G6" s="5">
        <v>6774582.8372062333</v>
      </c>
      <c r="H6" s="5">
        <v>7573610.4507015487</v>
      </c>
      <c r="I6" s="5">
        <v>8429264.2031008843</v>
      </c>
      <c r="J6" s="5">
        <v>7955202.2650504252</v>
      </c>
      <c r="K6" s="5">
        <v>7065827.555038142</v>
      </c>
      <c r="L6" s="5">
        <v>7745751.5335569791</v>
      </c>
      <c r="M6" s="5">
        <v>8647358.4859991614</v>
      </c>
      <c r="N6" s="5">
        <v>8617942.0909993537</v>
      </c>
      <c r="O6" s="5">
        <v>7975243.9448598949</v>
      </c>
      <c r="P6" s="5">
        <v>8945026.8561663218</v>
      </c>
      <c r="Q6" s="5">
        <v>9606239.3152783513</v>
      </c>
      <c r="R6" s="5">
        <v>9028452.9332598001</v>
      </c>
    </row>
    <row r="7" spans="2:18" ht="30.75" customHeight="1" x14ac:dyDescent="0.25">
      <c r="B7" s="4" t="s">
        <v>2</v>
      </c>
      <c r="C7" s="5">
        <v>6272438.2090000007</v>
      </c>
      <c r="D7" s="5">
        <v>5284300.6209999993</v>
      </c>
      <c r="E7" s="5">
        <v>5451575.807</v>
      </c>
      <c r="F7" s="5">
        <v>6554039.8989999993</v>
      </c>
      <c r="G7" s="5">
        <v>5764208.5360000012</v>
      </c>
      <c r="H7" s="5">
        <v>5718402.4560000002</v>
      </c>
      <c r="I7" s="5">
        <v>7417705.2270000009</v>
      </c>
      <c r="J7" s="5">
        <v>7072184.273</v>
      </c>
      <c r="K7" s="5">
        <v>5887827.9783900008</v>
      </c>
      <c r="L7" s="5">
        <v>6136500.3880000021</v>
      </c>
      <c r="M7" s="5">
        <v>8015504.7609999999</v>
      </c>
      <c r="N7" s="5">
        <v>7604885.3159999996</v>
      </c>
      <c r="O7" s="5">
        <v>6364139.4219999993</v>
      </c>
      <c r="P7" s="5">
        <v>6358063.8810000019</v>
      </c>
      <c r="Q7" s="5">
        <v>8302920.585</v>
      </c>
      <c r="R7" s="5">
        <v>7966784.5600000005</v>
      </c>
    </row>
    <row r="8" spans="2:18" ht="30.75" customHeight="1" x14ac:dyDescent="0.25">
      <c r="B8" s="4" t="s">
        <v>3</v>
      </c>
      <c r="C8" s="5">
        <v>1142633.7184540734</v>
      </c>
      <c r="D8" s="5">
        <v>1464476.8802426951</v>
      </c>
      <c r="E8" s="5">
        <v>1503954.2064636098</v>
      </c>
      <c r="F8" s="5">
        <v>1033536.002146543</v>
      </c>
      <c r="G8" s="5">
        <v>1010374.301206232</v>
      </c>
      <c r="H8" s="5">
        <v>1855207.9947015485</v>
      </c>
      <c r="I8" s="5">
        <v>1011558.9761008834</v>
      </c>
      <c r="J8" s="5">
        <v>883017.99205042515</v>
      </c>
      <c r="K8" s="5">
        <v>1177999.5766481422</v>
      </c>
      <c r="L8" s="5">
        <v>1609251.1455569782</v>
      </c>
      <c r="M8" s="5">
        <v>631853.7249991612</v>
      </c>
      <c r="N8" s="5">
        <v>1013056.774999354</v>
      </c>
      <c r="O8" s="5">
        <v>1611104.5228598949</v>
      </c>
      <c r="P8" s="5">
        <v>2586962.9751663203</v>
      </c>
      <c r="Q8" s="5">
        <v>1303318.7302783513</v>
      </c>
      <c r="R8" s="5">
        <v>1061668.3732597998</v>
      </c>
    </row>
    <row r="9" spans="2:18" ht="30.75" customHeight="1" x14ac:dyDescent="0.25">
      <c r="B9" s="4" t="s">
        <v>20</v>
      </c>
      <c r="C9" s="5">
        <v>114781.67000000001</v>
      </c>
      <c r="D9" s="5">
        <v>130042.84699999999</v>
      </c>
      <c r="E9" s="5">
        <v>120383.90300000001</v>
      </c>
      <c r="F9" s="5">
        <v>131609.49600000001</v>
      </c>
      <c r="G9" s="5">
        <v>138216.25700000001</v>
      </c>
      <c r="H9" s="5">
        <v>135705.247</v>
      </c>
      <c r="I9" s="5">
        <v>238702.64500000002</v>
      </c>
      <c r="J9" s="5">
        <v>144948.242</v>
      </c>
      <c r="K9" s="5">
        <v>155893.48958655252</v>
      </c>
      <c r="L9" s="5">
        <v>144794.57803</v>
      </c>
      <c r="M9" s="5">
        <v>260082.40163344741</v>
      </c>
      <c r="N9" s="5">
        <v>185598.834</v>
      </c>
      <c r="O9" s="5">
        <v>172049.36726999999</v>
      </c>
      <c r="P9" s="5">
        <v>155807.76886000004</v>
      </c>
      <c r="Q9" s="5">
        <v>250908.13252999994</v>
      </c>
      <c r="R9" s="5">
        <v>176481.14200000002</v>
      </c>
    </row>
    <row r="10" spans="2:18" ht="30.75" customHeight="1" x14ac:dyDescent="0.25">
      <c r="B10" s="4" t="s">
        <v>4</v>
      </c>
      <c r="C10" s="5">
        <v>-725587.02199999976</v>
      </c>
      <c r="D10" s="5">
        <v>-1554693.111</v>
      </c>
      <c r="E10" s="5">
        <v>-1280735.1670000001</v>
      </c>
      <c r="F10" s="5">
        <v>-338520.82199999993</v>
      </c>
      <c r="G10" s="5">
        <v>-771734.21100000001</v>
      </c>
      <c r="H10" s="5">
        <v>-1546661.2600000002</v>
      </c>
      <c r="I10" s="5">
        <v>-1118533.216</v>
      </c>
      <c r="J10" s="5">
        <v>-381814.99800000002</v>
      </c>
      <c r="K10" s="5">
        <v>-2115063.3023600001</v>
      </c>
      <c r="L10" s="5">
        <v>-823263.97576000006</v>
      </c>
      <c r="M10" s="5">
        <v>-1218056.9077600008</v>
      </c>
      <c r="N10" s="5">
        <v>-904846.73757</v>
      </c>
      <c r="O10" s="5">
        <v>-1320967.5232099991</v>
      </c>
      <c r="P10" s="5">
        <v>-925078.46398</v>
      </c>
      <c r="Q10" s="5">
        <v>-1963921.9341899999</v>
      </c>
      <c r="R10" s="5">
        <v>-699957.07206000003</v>
      </c>
    </row>
    <row r="11" spans="2:18" ht="30.75" customHeight="1" x14ac:dyDescent="0.25">
      <c r="B11" s="4" t="s">
        <v>5</v>
      </c>
      <c r="C11" s="5">
        <v>302265.02645407355</v>
      </c>
      <c r="D11" s="5">
        <v>-220259.0777573048</v>
      </c>
      <c r="E11" s="5">
        <v>102835.13646360984</v>
      </c>
      <c r="F11" s="5">
        <v>563405.68414654303</v>
      </c>
      <c r="G11" s="5">
        <v>100423.83320623206</v>
      </c>
      <c r="H11" s="5">
        <v>172841.48770154826</v>
      </c>
      <c r="I11" s="5">
        <v>-345676.88489911659</v>
      </c>
      <c r="J11" s="5">
        <v>356254.75205042516</v>
      </c>
      <c r="K11" s="5">
        <f>K8-K9+K10</f>
        <v>-1092957.2152984105</v>
      </c>
      <c r="L11" s="5">
        <f>L8-L9+L10</f>
        <v>641192.59176697815</v>
      </c>
      <c r="M11" s="5">
        <f>M8-M9+M10</f>
        <v>-846285.58439428697</v>
      </c>
      <c r="N11" s="5">
        <f t="shared" ref="N11:O11" si="0">N8-N9+N10</f>
        <v>-77388.796570645995</v>
      </c>
      <c r="O11" s="5">
        <f t="shared" si="0"/>
        <v>118087.63237989577</v>
      </c>
      <c r="P11" s="5">
        <f t="shared" ref="P11:Q11" si="1">P8-P9+P10</f>
        <v>1506076.7423263201</v>
      </c>
      <c r="Q11" s="5">
        <f t="shared" si="1"/>
        <v>-911511.33644164866</v>
      </c>
      <c r="R11" s="5">
        <f>R8-R9+R10</f>
        <v>185230.15919979976</v>
      </c>
    </row>
    <row r="12" spans="2:18" ht="30.75" customHeight="1" x14ac:dyDescent="0.25">
      <c r="B12" s="4" t="s">
        <v>6</v>
      </c>
      <c r="C12" s="5">
        <v>546967.00000000035</v>
      </c>
      <c r="D12" s="5">
        <v>-26847.587449429266</v>
      </c>
      <c r="E12" s="5">
        <v>-44106.268730571035</v>
      </c>
      <c r="F12" s="5">
        <v>446948.78755000001</v>
      </c>
      <c r="G12" s="5">
        <v>-69841.575230000017</v>
      </c>
      <c r="H12" s="5">
        <v>113166.99609999993</v>
      </c>
      <c r="I12" s="5">
        <v>-148854.63270999998</v>
      </c>
      <c r="J12" s="5">
        <v>469509.16198999999</v>
      </c>
      <c r="K12" s="5">
        <v>-454880.50861000002</v>
      </c>
      <c r="L12" s="5">
        <v>-3134.7867800000204</v>
      </c>
      <c r="M12" s="5">
        <v>57979.929640000046</v>
      </c>
      <c r="N12" s="5">
        <v>-100111.38574</v>
      </c>
      <c r="O12" s="5">
        <v>114489.73878000001</v>
      </c>
      <c r="P12" s="5">
        <v>23760.935090000043</v>
      </c>
      <c r="Q12" s="5">
        <v>85686.577349999978</v>
      </c>
      <c r="R12" s="5">
        <v>57418.552001195523</v>
      </c>
    </row>
    <row r="13" spans="2:18" ht="30.75" customHeight="1" x14ac:dyDescent="0.25">
      <c r="B13" s="4" t="s">
        <v>7</v>
      </c>
      <c r="C13" s="5">
        <v>-244701.97354592677</v>
      </c>
      <c r="D13" s="5">
        <v>-193411.49030787553</v>
      </c>
      <c r="E13" s="5">
        <v>146941.40519418087</v>
      </c>
      <c r="F13" s="5">
        <v>116456.89659654303</v>
      </c>
      <c r="G13" s="5">
        <v>170265.40843623207</v>
      </c>
      <c r="H13" s="5">
        <v>59674.491601548332</v>
      </c>
      <c r="I13" s="5">
        <v>-196822.25218911661</v>
      </c>
      <c r="J13" s="5">
        <v>-113254.40993957483</v>
      </c>
      <c r="K13" s="5">
        <f>(K11-K12)</f>
        <v>-638076.70668841049</v>
      </c>
      <c r="L13" s="5">
        <f>(L11-L12)</f>
        <v>644327.37854697811</v>
      </c>
      <c r="M13" s="5">
        <f>(M11-M12)</f>
        <v>-904265.51403428707</v>
      </c>
      <c r="N13" s="5">
        <f t="shared" ref="N13:O13" si="2">(N11-N12)</f>
        <v>22722.589169354003</v>
      </c>
      <c r="O13" s="5">
        <f t="shared" si="2"/>
        <v>3597.8935998957604</v>
      </c>
      <c r="P13" s="5">
        <f t="shared" ref="P13:Q13" si="3">(P11-P12)</f>
        <v>1482315.8072363201</v>
      </c>
      <c r="Q13" s="5">
        <f t="shared" si="3"/>
        <v>-997197.91379164858</v>
      </c>
      <c r="R13" s="5">
        <f>(R11-R12)</f>
        <v>127811.60719860424</v>
      </c>
    </row>
  </sheetData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МРСК Юга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Машнова Светлана Вячеславовна</dc:creator>
  <cp:lastModifiedBy>Машнова Светлана Вячеславовна</cp:lastModifiedBy>
  <cp:lastPrinted>2016-05-19T11:01:51Z</cp:lastPrinted>
  <dcterms:created xsi:type="dcterms:W3CDTF">2015-04-02T08:39:08Z</dcterms:created>
  <dcterms:modified xsi:type="dcterms:W3CDTF">2018-03-21T12:25:20Z</dcterms:modified>
</cp:coreProperties>
</file>